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4355" windowHeight="11310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B43" i="1" l="1"/>
  <c r="C44" i="1"/>
  <c r="D44" i="1"/>
  <c r="E44" i="1"/>
  <c r="F44" i="1"/>
  <c r="G44" i="1"/>
  <c r="H44" i="1"/>
  <c r="I44" i="1"/>
  <c r="J44" i="1"/>
  <c r="K44" i="1"/>
  <c r="L44" i="1"/>
  <c r="M44" i="1"/>
  <c r="N44" i="1"/>
  <c r="B44" i="1"/>
  <c r="C43" i="1"/>
  <c r="D43" i="1"/>
  <c r="E43" i="1"/>
  <c r="F43" i="1"/>
  <c r="G43" i="1"/>
  <c r="H43" i="1"/>
  <c r="I43" i="1"/>
  <c r="J43" i="1"/>
  <c r="K43" i="1"/>
  <c r="L43" i="1"/>
  <c r="M43" i="1"/>
  <c r="N43" i="1"/>
  <c r="C42" i="1"/>
  <c r="D42" i="1"/>
  <c r="E42" i="1"/>
  <c r="F42" i="1"/>
  <c r="G42" i="1"/>
  <c r="H42" i="1"/>
  <c r="I42" i="1"/>
  <c r="J42" i="1"/>
  <c r="K42" i="1"/>
  <c r="L42" i="1"/>
  <c r="M42" i="1"/>
  <c r="N42" i="1"/>
  <c r="C41" i="1"/>
  <c r="D41" i="1"/>
  <c r="E41" i="1"/>
  <c r="F41" i="1"/>
  <c r="G41" i="1"/>
  <c r="H41" i="1"/>
  <c r="I41" i="1"/>
  <c r="J41" i="1"/>
  <c r="K41" i="1"/>
  <c r="L41" i="1"/>
  <c r="M41" i="1"/>
  <c r="N41" i="1"/>
  <c r="C40" i="1"/>
  <c r="D40" i="1"/>
  <c r="E40" i="1"/>
  <c r="F40" i="1"/>
  <c r="G40" i="1"/>
  <c r="H40" i="1"/>
  <c r="I40" i="1"/>
  <c r="J40" i="1"/>
  <c r="K40" i="1"/>
  <c r="L40" i="1"/>
  <c r="M40" i="1"/>
  <c r="N40" i="1"/>
  <c r="C39" i="1"/>
  <c r="D39" i="1"/>
  <c r="E39" i="1"/>
  <c r="F39" i="1"/>
  <c r="G39" i="1"/>
  <c r="H39" i="1"/>
  <c r="I39" i="1"/>
  <c r="J39" i="1"/>
  <c r="K39" i="1"/>
  <c r="L39" i="1"/>
  <c r="M39" i="1"/>
  <c r="N39" i="1"/>
  <c r="C38" i="1"/>
  <c r="D38" i="1"/>
  <c r="E38" i="1"/>
  <c r="F38" i="1"/>
  <c r="G38" i="1"/>
  <c r="H38" i="1"/>
  <c r="I38" i="1"/>
  <c r="J38" i="1"/>
  <c r="K38" i="1"/>
  <c r="L38" i="1"/>
  <c r="M38" i="1"/>
  <c r="N38" i="1"/>
  <c r="B42" i="1"/>
  <c r="B41" i="1"/>
  <c r="B40" i="1"/>
  <c r="B39" i="1"/>
  <c r="B38" i="1"/>
</calcChain>
</file>

<file path=xl/sharedStrings.xml><?xml version="1.0" encoding="utf-8"?>
<sst xmlns="http://schemas.openxmlformats.org/spreadsheetml/2006/main" count="55" uniqueCount="42">
  <si>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</si>
  <si>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</si>
  <si>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</si>
  <si>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</si>
  <si>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</si>
  <si>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</si>
  <si>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</si>
  <si>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</si>
  <si>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</si>
  <si>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</si>
  <si>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</si>
  <si>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</si>
  <si>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</si>
  <si>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</si>
  <si>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</si>
  <si>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</si>
  <si>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</si>
  <si>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</si>
  <si>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</si>
  <si>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</si>
  <si>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</si>
  <si>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</si>
  <si>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</si>
  <si>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</si>
  <si>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</si>
  <si>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</si>
  <si>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</si>
  <si>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</si>
  <si>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</si>
  <si>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</si>
  <si>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</si>
  <si>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</si>
  <si>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</si>
  <si>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</si>
  <si>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Aud</t>
  </si>
  <si>
    <t>Társ</t>
  </si>
  <si>
    <t>Mozg</t>
  </si>
  <si>
    <t>Viz</t>
  </si>
  <si>
    <t>Csend</t>
  </si>
  <si>
    <t>Verb</t>
  </si>
  <si>
    <t>Log</t>
  </si>
  <si>
    <t>Tanulási stílus összesítő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</si>
</sst>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8" borderId="1" xfId="0" applyFill="1" applyBorder="1"/>
    <xf numFmtId="0" fontId="1" fillId="9" borderId="1" xfId="0" applyFont="1" applyFill="1" applyBorder="1" applyAlignment="1">
      <alignment horizontal="right"/>
    </xf>
    <xf numFmtId="0" fontId="0" fillId="4" borderId="1" xfId="0" applyFill="1" applyBorder="1"/>
    <xf numFmtId="0" fontId="0" fillId="0" borderId="1" xfId="0" applyFill="1" applyBorder="1" applyAlignment="1"/>
    <xf numFmtId="0" fontId="0" fillId="3" borderId="1" xfId="0" applyFill="1" applyBorder="1" applyAlignment="1"/>
    <xf numFmtId="0" fontId="0" fillId="5" borderId="1" xfId="0" applyFill="1" applyBorder="1" applyAlignment="1"/>
    <xf numFmtId="0" fontId="0" fillId="6" borderId="1" xfId="0" applyFill="1" applyBorder="1" applyAlignment="1"/>
    <xf numFmtId="0" fontId="0" fillId="7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6" borderId="1" xfId="0" applyFill="1" applyBorder="1" applyProtection="1">
      <protection locked="0"/>
    </xf>
    <xf numFmtId="0" fontId="0" fillId="7" borderId="1" xfId="0" applyFill="1" applyBorder="1" applyProtection="1">
      <protection locked="0"/>
    </xf>
    <xf numFmtId="0" fontId="0" fillId="8" borderId="1" xfId="0" applyFill="1" applyBorder="1" applyProtection="1">
      <protection locked="0"/>
    </xf>
    <xf numFmtId="0" fontId="3" fillId="0" borderId="1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9999"/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1</a:t>
            </a:r>
            <a:r>
              <a:rPr lang="hu-HU"/>
              <a:t>.</a:t>
            </a:r>
            <a:endParaRPr lang="en-US"/>
          </a:p>
        </c:rich>
      </c:tx>
      <c:layout>
        <c:manualLayout>
          <c:xMode val="edge"/>
          <c:yMode val="edge"/>
          <c:x val="0.10401669215808454"/>
          <c:y val="4.3805622037677149E-2"/>
        </c:manualLayout>
      </c:layout>
      <c:overlay val="1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Munka1!$A$38:$A$44</c:f>
              <c:strCache>
                <c:ptCount val="7"/>
                <c:pt idx="0">
                  <c:v>Verb</c:v>
                </c:pt>
                <c:pt idx="1">
                  <c:v>Aud</c:v>
                </c:pt>
                <c:pt idx="2">
                  <c:v>Társ</c:v>
                </c:pt>
                <c:pt idx="3">
                  <c:v>Viz</c:v>
                </c:pt>
                <c:pt idx="4">
                  <c:v>Mozg</c:v>
                </c:pt>
                <c:pt idx="5">
                  <c:v>Log</c:v>
                </c:pt>
                <c:pt idx="6">
                  <c:v>Csend</c:v>
                </c:pt>
              </c:strCache>
            </c:strRef>
          </c:cat>
          <c:val>
            <c:numRef>
              <c:f>Munka1!$B$38:$B$44</c:f>
              <c:numCache>
                <c:formatCode>General</c:formatCode>
                <c:ptCount val="7"/>
                <c:pt idx="0">
                  <c:v>12</c:v>
                </c:pt>
                <c:pt idx="1">
                  <c:v>12</c:v>
                </c:pt>
                <c:pt idx="2">
                  <c:v>6</c:v>
                </c:pt>
                <c:pt idx="3">
                  <c:v>0</c:v>
                </c:pt>
                <c:pt idx="4">
                  <c:v>6</c:v>
                </c:pt>
                <c:pt idx="5">
                  <c:v>0</c:v>
                </c:pt>
                <c:pt idx="6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914432"/>
        <c:axId val="94915968"/>
      </c:radarChart>
      <c:catAx>
        <c:axId val="9491443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94915968"/>
        <c:crosses val="autoZero"/>
        <c:auto val="1"/>
        <c:lblAlgn val="ctr"/>
        <c:lblOffset val="100"/>
        <c:noMultiLvlLbl val="0"/>
      </c:catAx>
      <c:valAx>
        <c:axId val="9491596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94914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10.</a:t>
            </a:r>
          </a:p>
        </c:rich>
      </c:tx>
      <c:layout>
        <c:manualLayout>
          <c:xMode val="edge"/>
          <c:yMode val="edge"/>
          <c:x val="5.4920812603648388E-2"/>
          <c:y val="4.9609374999999997E-2"/>
        </c:manualLayout>
      </c:layout>
      <c:overlay val="1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Munka1!$A$38:$A$44</c:f>
              <c:strCache>
                <c:ptCount val="7"/>
                <c:pt idx="0">
                  <c:v>Verb</c:v>
                </c:pt>
                <c:pt idx="1">
                  <c:v>Aud</c:v>
                </c:pt>
                <c:pt idx="2">
                  <c:v>Társ</c:v>
                </c:pt>
                <c:pt idx="3">
                  <c:v>Viz</c:v>
                </c:pt>
                <c:pt idx="4">
                  <c:v>Mozg</c:v>
                </c:pt>
                <c:pt idx="5">
                  <c:v>Log</c:v>
                </c:pt>
                <c:pt idx="6">
                  <c:v>Csend</c:v>
                </c:pt>
              </c:strCache>
            </c:strRef>
          </c:cat>
          <c:val>
            <c:numRef>
              <c:f>Munka1!$K$38:$K$44</c:f>
              <c:numCache>
                <c:formatCode>General</c:formatCode>
                <c:ptCount val="7"/>
                <c:pt idx="0">
                  <c:v>12</c:v>
                </c:pt>
                <c:pt idx="1">
                  <c:v>12</c:v>
                </c:pt>
                <c:pt idx="2">
                  <c:v>6</c:v>
                </c:pt>
                <c:pt idx="3">
                  <c:v>0</c:v>
                </c:pt>
                <c:pt idx="4">
                  <c:v>6</c:v>
                </c:pt>
                <c:pt idx="5">
                  <c:v>0</c:v>
                </c:pt>
                <c:pt idx="6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571840"/>
        <c:axId val="103573376"/>
      </c:radarChart>
      <c:catAx>
        <c:axId val="10357184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03573376"/>
        <c:crosses val="autoZero"/>
        <c:auto val="1"/>
        <c:lblAlgn val="ctr"/>
        <c:lblOffset val="100"/>
        <c:noMultiLvlLbl val="0"/>
      </c:catAx>
      <c:valAx>
        <c:axId val="103573376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03571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11.</a:t>
            </a:r>
          </a:p>
        </c:rich>
      </c:tx>
      <c:layout>
        <c:manualLayout>
          <c:xMode val="edge"/>
          <c:yMode val="edge"/>
          <c:x val="5.4920812603648388E-2"/>
          <c:y val="5.5121527777777776E-2"/>
        </c:manualLayout>
      </c:layout>
      <c:overlay val="1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Munka1!$A$38:$A$44</c:f>
              <c:strCache>
                <c:ptCount val="7"/>
                <c:pt idx="0">
                  <c:v>Verb</c:v>
                </c:pt>
                <c:pt idx="1">
                  <c:v>Aud</c:v>
                </c:pt>
                <c:pt idx="2">
                  <c:v>Társ</c:v>
                </c:pt>
                <c:pt idx="3">
                  <c:v>Viz</c:v>
                </c:pt>
                <c:pt idx="4">
                  <c:v>Mozg</c:v>
                </c:pt>
                <c:pt idx="5">
                  <c:v>Log</c:v>
                </c:pt>
                <c:pt idx="6">
                  <c:v>Csend</c:v>
                </c:pt>
              </c:strCache>
            </c:strRef>
          </c:cat>
          <c:val>
            <c:numRef>
              <c:f>Munka1!$L$38:$L$44</c:f>
              <c:numCache>
                <c:formatCode>General</c:formatCode>
                <c:ptCount val="7"/>
                <c:pt idx="0">
                  <c:v>12</c:v>
                </c:pt>
                <c:pt idx="1">
                  <c:v>12</c:v>
                </c:pt>
                <c:pt idx="2">
                  <c:v>6</c:v>
                </c:pt>
                <c:pt idx="3">
                  <c:v>0</c:v>
                </c:pt>
                <c:pt idx="4">
                  <c:v>6</c:v>
                </c:pt>
                <c:pt idx="5">
                  <c:v>0</c:v>
                </c:pt>
                <c:pt idx="6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601664"/>
        <c:axId val="103603200"/>
      </c:radarChart>
      <c:catAx>
        <c:axId val="10360166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03603200"/>
        <c:crosses val="autoZero"/>
        <c:auto val="1"/>
        <c:lblAlgn val="ctr"/>
        <c:lblOffset val="100"/>
        <c:noMultiLvlLbl val="0"/>
      </c:catAx>
      <c:valAx>
        <c:axId val="103603200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03601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12.</a:t>
            </a:r>
          </a:p>
        </c:rich>
      </c:tx>
      <c:layout>
        <c:manualLayout>
          <c:xMode val="edge"/>
          <c:yMode val="edge"/>
          <c:x val="5.4920812603648388E-2"/>
          <c:y val="4.4097222222222225E-2"/>
        </c:manualLayout>
      </c:layout>
      <c:overlay val="1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Munka1!$A$38:$A$44</c:f>
              <c:strCache>
                <c:ptCount val="7"/>
                <c:pt idx="0">
                  <c:v>Verb</c:v>
                </c:pt>
                <c:pt idx="1">
                  <c:v>Aud</c:v>
                </c:pt>
                <c:pt idx="2">
                  <c:v>Társ</c:v>
                </c:pt>
                <c:pt idx="3">
                  <c:v>Viz</c:v>
                </c:pt>
                <c:pt idx="4">
                  <c:v>Mozg</c:v>
                </c:pt>
                <c:pt idx="5">
                  <c:v>Log</c:v>
                </c:pt>
                <c:pt idx="6">
                  <c:v>Csend</c:v>
                </c:pt>
              </c:strCache>
            </c:strRef>
          </c:cat>
          <c:val>
            <c:numRef>
              <c:f>Munka1!$M$38:$M$44</c:f>
              <c:numCache>
                <c:formatCode>General</c:formatCode>
                <c:ptCount val="7"/>
                <c:pt idx="0">
                  <c:v>12</c:v>
                </c:pt>
                <c:pt idx="1">
                  <c:v>12</c:v>
                </c:pt>
                <c:pt idx="2">
                  <c:v>6</c:v>
                </c:pt>
                <c:pt idx="3">
                  <c:v>0</c:v>
                </c:pt>
                <c:pt idx="4">
                  <c:v>6</c:v>
                </c:pt>
                <c:pt idx="5">
                  <c:v>0</c:v>
                </c:pt>
                <c:pt idx="6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619200"/>
        <c:axId val="103633280"/>
      </c:radarChart>
      <c:catAx>
        <c:axId val="10361920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03633280"/>
        <c:crosses val="autoZero"/>
        <c:auto val="1"/>
        <c:lblAlgn val="ctr"/>
        <c:lblOffset val="100"/>
        <c:noMultiLvlLbl val="0"/>
      </c:catAx>
      <c:valAx>
        <c:axId val="103633280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03619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13.</a:t>
            </a:r>
          </a:p>
        </c:rich>
      </c:tx>
      <c:layout>
        <c:manualLayout>
          <c:xMode val="edge"/>
          <c:yMode val="edge"/>
          <c:x val="6.0186152570480891E-2"/>
          <c:y val="4.9609374999999997E-2"/>
        </c:manualLayout>
      </c:layout>
      <c:overlay val="1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Munka1!$A$38:$A$44</c:f>
              <c:strCache>
                <c:ptCount val="7"/>
                <c:pt idx="0">
                  <c:v>Verb</c:v>
                </c:pt>
                <c:pt idx="1">
                  <c:v>Aud</c:v>
                </c:pt>
                <c:pt idx="2">
                  <c:v>Társ</c:v>
                </c:pt>
                <c:pt idx="3">
                  <c:v>Viz</c:v>
                </c:pt>
                <c:pt idx="4">
                  <c:v>Mozg</c:v>
                </c:pt>
                <c:pt idx="5">
                  <c:v>Log</c:v>
                </c:pt>
                <c:pt idx="6">
                  <c:v>Csend</c:v>
                </c:pt>
              </c:strCache>
            </c:strRef>
          </c:cat>
          <c:val>
            <c:numRef>
              <c:f>Munka1!$N$38:$N$44</c:f>
              <c:numCache>
                <c:formatCode>General</c:formatCode>
                <c:ptCount val="7"/>
                <c:pt idx="0">
                  <c:v>12</c:v>
                </c:pt>
                <c:pt idx="1">
                  <c:v>12</c:v>
                </c:pt>
                <c:pt idx="2">
                  <c:v>6</c:v>
                </c:pt>
                <c:pt idx="3">
                  <c:v>0</c:v>
                </c:pt>
                <c:pt idx="4">
                  <c:v>6</c:v>
                </c:pt>
                <c:pt idx="5">
                  <c:v>0</c:v>
                </c:pt>
                <c:pt idx="6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649280"/>
        <c:axId val="103650816"/>
      </c:radarChart>
      <c:catAx>
        <c:axId val="10364928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03650816"/>
        <c:crosses val="autoZero"/>
        <c:auto val="1"/>
        <c:lblAlgn val="ctr"/>
        <c:lblOffset val="100"/>
        <c:noMultiLvlLbl val="0"/>
      </c:catAx>
      <c:valAx>
        <c:axId val="103650816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03649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2.</a:t>
            </a:r>
          </a:p>
        </c:rich>
      </c:tx>
      <c:layout>
        <c:manualLayout>
          <c:xMode val="edge"/>
          <c:yMode val="edge"/>
          <c:x val="8.6875671906325391E-2"/>
          <c:y val="4.9079765138509708E-2"/>
        </c:manualLayout>
      </c:layout>
      <c:overlay val="1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Munka1!$A$38:$A$44</c:f>
              <c:strCache>
                <c:ptCount val="7"/>
                <c:pt idx="0">
                  <c:v>Verb</c:v>
                </c:pt>
                <c:pt idx="1">
                  <c:v>Aud</c:v>
                </c:pt>
                <c:pt idx="2">
                  <c:v>Társ</c:v>
                </c:pt>
                <c:pt idx="3">
                  <c:v>Viz</c:v>
                </c:pt>
                <c:pt idx="4">
                  <c:v>Mozg</c:v>
                </c:pt>
                <c:pt idx="5">
                  <c:v>Log</c:v>
                </c:pt>
                <c:pt idx="6">
                  <c:v>Csend</c:v>
                </c:pt>
              </c:strCache>
            </c:strRef>
          </c:cat>
          <c:val>
            <c:numRef>
              <c:f>Munka1!$C$38:$C$44</c:f>
              <c:numCache>
                <c:formatCode>General</c:formatCode>
                <c:ptCount val="7"/>
                <c:pt idx="0">
                  <c:v>12</c:v>
                </c:pt>
                <c:pt idx="1">
                  <c:v>12</c:v>
                </c:pt>
                <c:pt idx="2">
                  <c:v>6</c:v>
                </c:pt>
                <c:pt idx="3">
                  <c:v>0</c:v>
                </c:pt>
                <c:pt idx="4">
                  <c:v>6</c:v>
                </c:pt>
                <c:pt idx="5">
                  <c:v>0</c:v>
                </c:pt>
                <c:pt idx="6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944256"/>
        <c:axId val="94946048"/>
      </c:radarChart>
      <c:catAx>
        <c:axId val="9494425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94946048"/>
        <c:crosses val="autoZero"/>
        <c:auto val="1"/>
        <c:lblAlgn val="ctr"/>
        <c:lblOffset val="100"/>
        <c:noMultiLvlLbl val="0"/>
      </c:catAx>
      <c:valAx>
        <c:axId val="9494604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94944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3.</a:t>
            </a:r>
          </a:p>
        </c:rich>
      </c:tx>
      <c:layout>
        <c:manualLayout>
          <c:xMode val="edge"/>
          <c:yMode val="edge"/>
          <c:x val="0.27786811023622049"/>
          <c:y val="7.407407407407407E-2"/>
        </c:manualLayout>
      </c:layout>
      <c:overlay val="1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Munka1!$A$38:$A$44</c:f>
              <c:strCache>
                <c:ptCount val="7"/>
                <c:pt idx="0">
                  <c:v>Verb</c:v>
                </c:pt>
                <c:pt idx="1">
                  <c:v>Aud</c:v>
                </c:pt>
                <c:pt idx="2">
                  <c:v>Társ</c:v>
                </c:pt>
                <c:pt idx="3">
                  <c:v>Viz</c:v>
                </c:pt>
                <c:pt idx="4">
                  <c:v>Mozg</c:v>
                </c:pt>
                <c:pt idx="5">
                  <c:v>Log</c:v>
                </c:pt>
                <c:pt idx="6">
                  <c:v>Csend</c:v>
                </c:pt>
              </c:strCache>
            </c:strRef>
          </c:cat>
          <c:val>
            <c:numRef>
              <c:f>Munka1!$D$38:$D$44</c:f>
              <c:numCache>
                <c:formatCode>General</c:formatCode>
                <c:ptCount val="7"/>
                <c:pt idx="0">
                  <c:v>12</c:v>
                </c:pt>
                <c:pt idx="1">
                  <c:v>12</c:v>
                </c:pt>
                <c:pt idx="2">
                  <c:v>6</c:v>
                </c:pt>
                <c:pt idx="3">
                  <c:v>0</c:v>
                </c:pt>
                <c:pt idx="4">
                  <c:v>6</c:v>
                </c:pt>
                <c:pt idx="5">
                  <c:v>0</c:v>
                </c:pt>
                <c:pt idx="6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460608"/>
        <c:axId val="97462144"/>
      </c:radarChart>
      <c:catAx>
        <c:axId val="9746060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97462144"/>
        <c:crosses val="autoZero"/>
        <c:auto val="1"/>
        <c:lblAlgn val="ctr"/>
        <c:lblOffset val="100"/>
        <c:noMultiLvlLbl val="0"/>
      </c:catAx>
      <c:valAx>
        <c:axId val="97462144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97460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4.</a:t>
            </a:r>
          </a:p>
        </c:rich>
      </c:tx>
      <c:layout>
        <c:manualLayout>
          <c:xMode val="edge"/>
          <c:yMode val="edge"/>
          <c:x val="5.7882255389718092E-2"/>
          <c:y val="4.9609374999999997E-2"/>
        </c:manualLayout>
      </c:layout>
      <c:overlay val="1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Munka1!$A$38:$A$44</c:f>
              <c:strCache>
                <c:ptCount val="7"/>
                <c:pt idx="0">
                  <c:v>Verb</c:v>
                </c:pt>
                <c:pt idx="1">
                  <c:v>Aud</c:v>
                </c:pt>
                <c:pt idx="2">
                  <c:v>Társ</c:v>
                </c:pt>
                <c:pt idx="3">
                  <c:v>Viz</c:v>
                </c:pt>
                <c:pt idx="4">
                  <c:v>Mozg</c:v>
                </c:pt>
                <c:pt idx="5">
                  <c:v>Log</c:v>
                </c:pt>
                <c:pt idx="6">
                  <c:v>Csend</c:v>
                </c:pt>
              </c:strCache>
            </c:strRef>
          </c:cat>
          <c:val>
            <c:numRef>
              <c:f>Munka1!$E$38:$E$44</c:f>
              <c:numCache>
                <c:formatCode>General</c:formatCode>
                <c:ptCount val="7"/>
                <c:pt idx="0">
                  <c:v>12</c:v>
                </c:pt>
                <c:pt idx="1">
                  <c:v>12</c:v>
                </c:pt>
                <c:pt idx="2">
                  <c:v>6</c:v>
                </c:pt>
                <c:pt idx="3">
                  <c:v>0</c:v>
                </c:pt>
                <c:pt idx="4">
                  <c:v>6</c:v>
                </c:pt>
                <c:pt idx="5">
                  <c:v>0</c:v>
                </c:pt>
                <c:pt idx="6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498624"/>
        <c:axId val="97500160"/>
      </c:radarChart>
      <c:catAx>
        <c:axId val="9749862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97500160"/>
        <c:crosses val="autoZero"/>
        <c:auto val="1"/>
        <c:lblAlgn val="ctr"/>
        <c:lblOffset val="100"/>
        <c:noMultiLvlLbl val="0"/>
      </c:catAx>
      <c:valAx>
        <c:axId val="97500160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97498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5.</a:t>
            </a:r>
          </a:p>
        </c:rich>
      </c:tx>
      <c:layout>
        <c:manualLayout>
          <c:xMode val="edge"/>
          <c:yMode val="edge"/>
          <c:x val="7.89436152570481E-2"/>
          <c:y val="4.9609374999999997E-2"/>
        </c:manualLayout>
      </c:layout>
      <c:overlay val="1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Munka1!$A$38:$A$44</c:f>
              <c:strCache>
                <c:ptCount val="7"/>
                <c:pt idx="0">
                  <c:v>Verb</c:v>
                </c:pt>
                <c:pt idx="1">
                  <c:v>Aud</c:v>
                </c:pt>
                <c:pt idx="2">
                  <c:v>Társ</c:v>
                </c:pt>
                <c:pt idx="3">
                  <c:v>Viz</c:v>
                </c:pt>
                <c:pt idx="4">
                  <c:v>Mozg</c:v>
                </c:pt>
                <c:pt idx="5">
                  <c:v>Log</c:v>
                </c:pt>
                <c:pt idx="6">
                  <c:v>Csend</c:v>
                </c:pt>
              </c:strCache>
            </c:strRef>
          </c:cat>
          <c:val>
            <c:numRef>
              <c:f>Munka1!$F$38:$F$44</c:f>
              <c:numCache>
                <c:formatCode>General</c:formatCode>
                <c:ptCount val="7"/>
                <c:pt idx="0">
                  <c:v>12</c:v>
                </c:pt>
                <c:pt idx="1">
                  <c:v>12</c:v>
                </c:pt>
                <c:pt idx="2">
                  <c:v>6</c:v>
                </c:pt>
                <c:pt idx="3">
                  <c:v>0</c:v>
                </c:pt>
                <c:pt idx="4">
                  <c:v>6</c:v>
                </c:pt>
                <c:pt idx="5">
                  <c:v>0</c:v>
                </c:pt>
                <c:pt idx="6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512064"/>
        <c:axId val="97526144"/>
      </c:radarChart>
      <c:catAx>
        <c:axId val="9751206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97526144"/>
        <c:crosses val="autoZero"/>
        <c:auto val="1"/>
        <c:lblAlgn val="ctr"/>
        <c:lblOffset val="100"/>
        <c:noMultiLvlLbl val="0"/>
      </c:catAx>
      <c:valAx>
        <c:axId val="97526144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97512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6.</a:t>
            </a:r>
          </a:p>
        </c:rich>
      </c:tx>
      <c:layout>
        <c:manualLayout>
          <c:xMode val="edge"/>
          <c:yMode val="edge"/>
          <c:x val="7.89436152570481E-2"/>
          <c:y val="4.4097222222222225E-2"/>
        </c:manualLayout>
      </c:layout>
      <c:overlay val="1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Munka1!$A$38:$A$44</c:f>
              <c:strCache>
                <c:ptCount val="7"/>
                <c:pt idx="0">
                  <c:v>Verb</c:v>
                </c:pt>
                <c:pt idx="1">
                  <c:v>Aud</c:v>
                </c:pt>
                <c:pt idx="2">
                  <c:v>Társ</c:v>
                </c:pt>
                <c:pt idx="3">
                  <c:v>Viz</c:v>
                </c:pt>
                <c:pt idx="4">
                  <c:v>Mozg</c:v>
                </c:pt>
                <c:pt idx="5">
                  <c:v>Log</c:v>
                </c:pt>
                <c:pt idx="6">
                  <c:v>Csend</c:v>
                </c:pt>
              </c:strCache>
            </c:strRef>
          </c:cat>
          <c:val>
            <c:numRef>
              <c:f>Munka1!$G$38:$G$44</c:f>
              <c:numCache>
                <c:formatCode>General</c:formatCode>
                <c:ptCount val="7"/>
                <c:pt idx="0">
                  <c:v>12</c:v>
                </c:pt>
                <c:pt idx="1">
                  <c:v>12</c:v>
                </c:pt>
                <c:pt idx="2">
                  <c:v>6</c:v>
                </c:pt>
                <c:pt idx="3">
                  <c:v>0</c:v>
                </c:pt>
                <c:pt idx="4">
                  <c:v>6</c:v>
                </c:pt>
                <c:pt idx="5">
                  <c:v>0</c:v>
                </c:pt>
                <c:pt idx="6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558528"/>
        <c:axId val="97560064"/>
      </c:radarChart>
      <c:catAx>
        <c:axId val="9755852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97560064"/>
        <c:crosses val="autoZero"/>
        <c:auto val="1"/>
        <c:lblAlgn val="ctr"/>
        <c:lblOffset val="100"/>
        <c:noMultiLvlLbl val="0"/>
      </c:catAx>
      <c:valAx>
        <c:axId val="97560064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97558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7.</a:t>
            </a:r>
          </a:p>
        </c:rich>
      </c:tx>
      <c:layout>
        <c:manualLayout>
          <c:xMode val="edge"/>
          <c:yMode val="edge"/>
          <c:x val="5.7882255389718092E-2"/>
          <c:y val="3.8585069444444446E-2"/>
        </c:manualLayout>
      </c:layout>
      <c:overlay val="1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Munka1!$A$38:$A$44</c:f>
              <c:strCache>
                <c:ptCount val="7"/>
                <c:pt idx="0">
                  <c:v>Verb</c:v>
                </c:pt>
                <c:pt idx="1">
                  <c:v>Aud</c:v>
                </c:pt>
                <c:pt idx="2">
                  <c:v>Társ</c:v>
                </c:pt>
                <c:pt idx="3">
                  <c:v>Viz</c:v>
                </c:pt>
                <c:pt idx="4">
                  <c:v>Mozg</c:v>
                </c:pt>
                <c:pt idx="5">
                  <c:v>Log</c:v>
                </c:pt>
                <c:pt idx="6">
                  <c:v>Csend</c:v>
                </c:pt>
              </c:strCache>
            </c:strRef>
          </c:cat>
          <c:val>
            <c:numRef>
              <c:f>Munka1!$H$38:$H$44</c:f>
              <c:numCache>
                <c:formatCode>General</c:formatCode>
                <c:ptCount val="7"/>
                <c:pt idx="0">
                  <c:v>12</c:v>
                </c:pt>
                <c:pt idx="1">
                  <c:v>12</c:v>
                </c:pt>
                <c:pt idx="2">
                  <c:v>6</c:v>
                </c:pt>
                <c:pt idx="3">
                  <c:v>0</c:v>
                </c:pt>
                <c:pt idx="4">
                  <c:v>6</c:v>
                </c:pt>
                <c:pt idx="5">
                  <c:v>0</c:v>
                </c:pt>
                <c:pt idx="6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416960"/>
        <c:axId val="103418496"/>
      </c:radarChart>
      <c:catAx>
        <c:axId val="10341696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03418496"/>
        <c:crosses val="autoZero"/>
        <c:auto val="1"/>
        <c:lblAlgn val="ctr"/>
        <c:lblOffset val="100"/>
        <c:noMultiLvlLbl val="0"/>
      </c:catAx>
      <c:valAx>
        <c:axId val="103418496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03416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8.</a:t>
            </a:r>
          </a:p>
        </c:rich>
      </c:tx>
      <c:layout>
        <c:manualLayout>
          <c:xMode val="edge"/>
          <c:yMode val="edge"/>
          <c:x val="5.7882255389718092E-2"/>
          <c:y val="4.9609374999999997E-2"/>
        </c:manualLayout>
      </c:layout>
      <c:overlay val="1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Munka1!$A$38:$A$44</c:f>
              <c:strCache>
                <c:ptCount val="7"/>
                <c:pt idx="0">
                  <c:v>Verb</c:v>
                </c:pt>
                <c:pt idx="1">
                  <c:v>Aud</c:v>
                </c:pt>
                <c:pt idx="2">
                  <c:v>Társ</c:v>
                </c:pt>
                <c:pt idx="3">
                  <c:v>Viz</c:v>
                </c:pt>
                <c:pt idx="4">
                  <c:v>Mozg</c:v>
                </c:pt>
                <c:pt idx="5">
                  <c:v>Log</c:v>
                </c:pt>
                <c:pt idx="6">
                  <c:v>Csend</c:v>
                </c:pt>
              </c:strCache>
            </c:strRef>
          </c:cat>
          <c:val>
            <c:numRef>
              <c:f>Munka1!$I$38:$I$44</c:f>
              <c:numCache>
                <c:formatCode>General</c:formatCode>
                <c:ptCount val="7"/>
                <c:pt idx="0">
                  <c:v>12</c:v>
                </c:pt>
                <c:pt idx="1">
                  <c:v>12</c:v>
                </c:pt>
                <c:pt idx="2">
                  <c:v>6</c:v>
                </c:pt>
                <c:pt idx="3">
                  <c:v>0</c:v>
                </c:pt>
                <c:pt idx="4">
                  <c:v>6</c:v>
                </c:pt>
                <c:pt idx="5">
                  <c:v>0</c:v>
                </c:pt>
                <c:pt idx="6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430400"/>
        <c:axId val="103452672"/>
      </c:radarChart>
      <c:catAx>
        <c:axId val="10343040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03452672"/>
        <c:crosses val="autoZero"/>
        <c:auto val="1"/>
        <c:lblAlgn val="ctr"/>
        <c:lblOffset val="100"/>
        <c:noMultiLvlLbl val="0"/>
      </c:catAx>
      <c:valAx>
        <c:axId val="10345267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03430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9.</a:t>
            </a:r>
          </a:p>
        </c:rich>
      </c:tx>
      <c:layout>
        <c:manualLayout>
          <c:xMode val="edge"/>
          <c:yMode val="edge"/>
          <c:x val="5.2616915422885588E-2"/>
          <c:y val="4.7388059701492534E-2"/>
        </c:manualLayout>
      </c:layout>
      <c:overlay val="1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Munka1!$A$38:$A$44</c:f>
              <c:strCache>
                <c:ptCount val="7"/>
                <c:pt idx="0">
                  <c:v>Verb</c:v>
                </c:pt>
                <c:pt idx="1">
                  <c:v>Aud</c:v>
                </c:pt>
                <c:pt idx="2">
                  <c:v>Társ</c:v>
                </c:pt>
                <c:pt idx="3">
                  <c:v>Viz</c:v>
                </c:pt>
                <c:pt idx="4">
                  <c:v>Mozg</c:v>
                </c:pt>
                <c:pt idx="5">
                  <c:v>Log</c:v>
                </c:pt>
                <c:pt idx="6">
                  <c:v>Csend</c:v>
                </c:pt>
              </c:strCache>
            </c:strRef>
          </c:cat>
          <c:val>
            <c:numRef>
              <c:f>Munka1!$J$38:$J$44</c:f>
              <c:numCache>
                <c:formatCode>General</c:formatCode>
                <c:ptCount val="7"/>
                <c:pt idx="0">
                  <c:v>12</c:v>
                </c:pt>
                <c:pt idx="1">
                  <c:v>12</c:v>
                </c:pt>
                <c:pt idx="2">
                  <c:v>6</c:v>
                </c:pt>
                <c:pt idx="3">
                  <c:v>0</c:v>
                </c:pt>
                <c:pt idx="4">
                  <c:v>6</c:v>
                </c:pt>
                <c:pt idx="5">
                  <c:v>0</c:v>
                </c:pt>
                <c:pt idx="6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472128"/>
        <c:axId val="103473920"/>
      </c:radarChart>
      <c:catAx>
        <c:axId val="10347212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03473920"/>
        <c:crosses val="autoZero"/>
        <c:auto val="1"/>
        <c:lblAlgn val="ctr"/>
        <c:lblOffset val="100"/>
        <c:noMultiLvlLbl val="0"/>
      </c:catAx>
      <c:valAx>
        <c:axId val="103473920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03472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45</xdr:row>
      <xdr:rowOff>123824</xdr:rowOff>
    </xdr:from>
    <xdr:to>
      <xdr:col>4</xdr:col>
      <xdr:colOff>373650</xdr:colOff>
      <xdr:row>57</xdr:row>
      <xdr:rowOff>141824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542924</xdr:colOff>
      <xdr:row>45</xdr:row>
      <xdr:rowOff>123825</xdr:rowOff>
    </xdr:from>
    <xdr:to>
      <xdr:col>8</xdr:col>
      <xdr:colOff>516524</xdr:colOff>
      <xdr:row>57</xdr:row>
      <xdr:rowOff>141825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95250</xdr:colOff>
      <xdr:row>45</xdr:row>
      <xdr:rowOff>123825</xdr:rowOff>
    </xdr:from>
    <xdr:to>
      <xdr:col>13</xdr:col>
      <xdr:colOff>68850</xdr:colOff>
      <xdr:row>57</xdr:row>
      <xdr:rowOff>141825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142874</xdr:colOff>
      <xdr:row>59</xdr:row>
      <xdr:rowOff>23812</xdr:rowOff>
    </xdr:from>
    <xdr:to>
      <xdr:col>4</xdr:col>
      <xdr:colOff>373649</xdr:colOff>
      <xdr:row>71</xdr:row>
      <xdr:rowOff>41812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561975</xdr:colOff>
      <xdr:row>59</xdr:row>
      <xdr:rowOff>23812</xdr:rowOff>
    </xdr:from>
    <xdr:to>
      <xdr:col>8</xdr:col>
      <xdr:colOff>535575</xdr:colOff>
      <xdr:row>71</xdr:row>
      <xdr:rowOff>41812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85725</xdr:colOff>
      <xdr:row>59</xdr:row>
      <xdr:rowOff>23812</xdr:rowOff>
    </xdr:from>
    <xdr:to>
      <xdr:col>13</xdr:col>
      <xdr:colOff>59325</xdr:colOff>
      <xdr:row>71</xdr:row>
      <xdr:rowOff>41812</xdr:rowOff>
    </xdr:to>
    <xdr:graphicFrame macro="">
      <xdr:nvGraphicFramePr>
        <xdr:cNvPr id="8" name="Diagra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123825</xdr:colOff>
      <xdr:row>72</xdr:row>
      <xdr:rowOff>14287</xdr:rowOff>
    </xdr:from>
    <xdr:to>
      <xdr:col>4</xdr:col>
      <xdr:colOff>354600</xdr:colOff>
      <xdr:row>84</xdr:row>
      <xdr:rowOff>32287</xdr:rowOff>
    </xdr:to>
    <xdr:graphicFrame macro="">
      <xdr:nvGraphicFramePr>
        <xdr:cNvPr id="9" name="Diagra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561975</xdr:colOff>
      <xdr:row>72</xdr:row>
      <xdr:rowOff>4762</xdr:rowOff>
    </xdr:from>
    <xdr:to>
      <xdr:col>8</xdr:col>
      <xdr:colOff>535575</xdr:colOff>
      <xdr:row>84</xdr:row>
      <xdr:rowOff>22762</xdr:rowOff>
    </xdr:to>
    <xdr:graphicFrame macro="">
      <xdr:nvGraphicFramePr>
        <xdr:cNvPr id="10" name="Diagram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76200</xdr:colOff>
      <xdr:row>72</xdr:row>
      <xdr:rowOff>4762</xdr:rowOff>
    </xdr:from>
    <xdr:to>
      <xdr:col>13</xdr:col>
      <xdr:colOff>49800</xdr:colOff>
      <xdr:row>84</xdr:row>
      <xdr:rowOff>22762</xdr:rowOff>
    </xdr:to>
    <xdr:graphicFrame macro="">
      <xdr:nvGraphicFramePr>
        <xdr:cNvPr id="11" name="Diagram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123825</xdr:colOff>
      <xdr:row>85</xdr:row>
      <xdr:rowOff>14287</xdr:rowOff>
    </xdr:from>
    <xdr:to>
      <xdr:col>4</xdr:col>
      <xdr:colOff>354600</xdr:colOff>
      <xdr:row>97</xdr:row>
      <xdr:rowOff>32287</xdr:rowOff>
    </xdr:to>
    <xdr:graphicFrame macro="">
      <xdr:nvGraphicFramePr>
        <xdr:cNvPr id="12" name="Diagram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561975</xdr:colOff>
      <xdr:row>85</xdr:row>
      <xdr:rowOff>4762</xdr:rowOff>
    </xdr:from>
    <xdr:to>
      <xdr:col>8</xdr:col>
      <xdr:colOff>535575</xdr:colOff>
      <xdr:row>97</xdr:row>
      <xdr:rowOff>22762</xdr:rowOff>
    </xdr:to>
    <xdr:graphicFrame macro="">
      <xdr:nvGraphicFramePr>
        <xdr:cNvPr id="13" name="Diagram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66675</xdr:colOff>
      <xdr:row>85</xdr:row>
      <xdr:rowOff>4762</xdr:rowOff>
    </xdr:from>
    <xdr:to>
      <xdr:col>13</xdr:col>
      <xdr:colOff>40275</xdr:colOff>
      <xdr:row>97</xdr:row>
      <xdr:rowOff>22762</xdr:rowOff>
    </xdr:to>
    <xdr:graphicFrame macro="">
      <xdr:nvGraphicFramePr>
        <xdr:cNvPr id="14" name="Diagram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561975</xdr:colOff>
      <xdr:row>98</xdr:row>
      <xdr:rowOff>4762</xdr:rowOff>
    </xdr:from>
    <xdr:to>
      <xdr:col>8</xdr:col>
      <xdr:colOff>535575</xdr:colOff>
      <xdr:row>110</xdr:row>
      <xdr:rowOff>22762</xdr:rowOff>
    </xdr:to>
    <xdr:graphicFrame macro="">
      <xdr:nvGraphicFramePr>
        <xdr:cNvPr id="15" name="Diagram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workbookViewId="0">
      <selection activeCell="A2" sqref="A2"/>
    </sheetView>
  </sheetViews>
  <sheetFormatPr defaultRowHeight="15" x14ac:dyDescent="0.25"/>
  <cols>
    <col min="1" max="1" width="5.28515625" customWidth="1"/>
  </cols>
  <sheetData>
    <row r="1" spans="1:14" ht="31.5" x14ac:dyDescent="0.5">
      <c r="A1" s="20" t="s">
        <v>41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21" x14ac:dyDescent="0.3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</row>
    <row r="3" spans="1:14" x14ac:dyDescent="0.25">
      <c r="A3" s="5" t="s">
        <v>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x14ac:dyDescent="0.25">
      <c r="A4" s="3" t="s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x14ac:dyDescent="0.25">
      <c r="A5" s="3" t="s">
        <v>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 x14ac:dyDescent="0.25">
      <c r="A6" s="3" t="s">
        <v>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x14ac:dyDescent="0.25">
      <c r="A7" s="3" t="s">
        <v>4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x14ac:dyDescent="0.25">
      <c r="A8" s="5" t="s">
        <v>5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 x14ac:dyDescent="0.25">
      <c r="A9" s="5" t="s">
        <v>6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x14ac:dyDescent="0.25">
      <c r="A10" s="3" t="s">
        <v>7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14" x14ac:dyDescent="0.25">
      <c r="A11" s="3" t="s">
        <v>8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x14ac:dyDescent="0.25">
      <c r="A12" s="3" t="s">
        <v>9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4" x14ac:dyDescent="0.25">
      <c r="A13" s="5" t="s">
        <v>10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14" x14ac:dyDescent="0.25">
      <c r="A14" s="3" t="s">
        <v>11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x14ac:dyDescent="0.25">
      <c r="A15" s="3" t="s">
        <v>12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 x14ac:dyDescent="0.25">
      <c r="A16" s="3" t="s">
        <v>13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</row>
    <row r="17" spans="1:14" x14ac:dyDescent="0.25">
      <c r="A17" s="3" t="s">
        <v>14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x14ac:dyDescent="0.25">
      <c r="A18" s="3" t="s">
        <v>15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x14ac:dyDescent="0.25">
      <c r="A19" s="3" t="s">
        <v>16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 x14ac:dyDescent="0.25">
      <c r="A20" s="3" t="s">
        <v>17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4" x14ac:dyDescent="0.25">
      <c r="A21" s="3" t="s">
        <v>18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5">
      <c r="A22" s="3" t="s">
        <v>19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4" x14ac:dyDescent="0.25">
      <c r="A23" s="3" t="s">
        <v>20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 x14ac:dyDescent="0.25">
      <c r="A24" s="3" t="s">
        <v>21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x14ac:dyDescent="0.25">
      <c r="A25" s="3" t="s">
        <v>22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spans="1:14" x14ac:dyDescent="0.25">
      <c r="A26" s="5" t="s">
        <v>23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1:14" x14ac:dyDescent="0.25">
      <c r="A27" s="3" t="s">
        <v>24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14" x14ac:dyDescent="0.25">
      <c r="A28" s="5" t="s">
        <v>25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</row>
    <row r="29" spans="1:14" x14ac:dyDescent="0.25">
      <c r="A29" s="3" t="s">
        <v>26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</row>
    <row r="30" spans="1:14" x14ac:dyDescent="0.25">
      <c r="A30" s="3" t="s">
        <v>27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 x14ac:dyDescent="0.25">
      <c r="A31" s="3" t="s">
        <v>28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5">
      <c r="A32" s="3" t="s">
        <v>29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</row>
    <row r="33" spans="1:14" x14ac:dyDescent="0.25">
      <c r="A33" s="5" t="s">
        <v>30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 x14ac:dyDescent="0.25">
      <c r="A34" s="5" t="s">
        <v>31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1:14" x14ac:dyDescent="0.25">
      <c r="A35" s="3" t="s">
        <v>32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4" x14ac:dyDescent="0.25">
      <c r="A36" s="3" t="s">
        <v>33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8" spans="1:14" x14ac:dyDescent="0.25">
      <c r="A38" s="6" t="s">
        <v>39</v>
      </c>
      <c r="B38" s="7">
        <f>B15+B19+B30+(6-B3)+(6-B33)</f>
        <v>12</v>
      </c>
      <c r="C38" s="7">
        <f t="shared" ref="C38:N38" si="0">C15+C19+C30+(6-C3)+(6-C33)</f>
        <v>12</v>
      </c>
      <c r="D38" s="7">
        <f t="shared" si="0"/>
        <v>12</v>
      </c>
      <c r="E38" s="7">
        <f t="shared" si="0"/>
        <v>12</v>
      </c>
      <c r="F38" s="7">
        <f t="shared" si="0"/>
        <v>12</v>
      </c>
      <c r="G38" s="7">
        <f t="shared" si="0"/>
        <v>12</v>
      </c>
      <c r="H38" s="7">
        <f t="shared" si="0"/>
        <v>12</v>
      </c>
      <c r="I38" s="7">
        <f t="shared" si="0"/>
        <v>12</v>
      </c>
      <c r="J38" s="7">
        <f t="shared" si="0"/>
        <v>12</v>
      </c>
      <c r="K38" s="7">
        <f t="shared" si="0"/>
        <v>12</v>
      </c>
      <c r="L38" s="7">
        <f t="shared" si="0"/>
        <v>12</v>
      </c>
      <c r="M38" s="7">
        <f t="shared" si="0"/>
        <v>12</v>
      </c>
      <c r="N38" s="7">
        <f t="shared" si="0"/>
        <v>12</v>
      </c>
    </row>
    <row r="39" spans="1:14" x14ac:dyDescent="0.25">
      <c r="A39" s="8" t="s">
        <v>34</v>
      </c>
      <c r="B39" s="7">
        <f>B4+B10+B16+B25+(6-B8)+(6-B34)</f>
        <v>12</v>
      </c>
      <c r="C39" s="7">
        <f t="shared" ref="C39:N39" si="1">C4+C10+C16+C25+(6-C8)+(6-C34)</f>
        <v>12</v>
      </c>
      <c r="D39" s="7">
        <f t="shared" si="1"/>
        <v>12</v>
      </c>
      <c r="E39" s="7">
        <f t="shared" si="1"/>
        <v>12</v>
      </c>
      <c r="F39" s="7">
        <f t="shared" si="1"/>
        <v>12</v>
      </c>
      <c r="G39" s="7">
        <f t="shared" si="1"/>
        <v>12</v>
      </c>
      <c r="H39" s="7">
        <f t="shared" si="1"/>
        <v>12</v>
      </c>
      <c r="I39" s="7">
        <f t="shared" si="1"/>
        <v>12</v>
      </c>
      <c r="J39" s="7">
        <f t="shared" si="1"/>
        <v>12</v>
      </c>
      <c r="K39" s="7">
        <f t="shared" si="1"/>
        <v>12</v>
      </c>
      <c r="L39" s="7">
        <f t="shared" si="1"/>
        <v>12</v>
      </c>
      <c r="M39" s="7">
        <f t="shared" si="1"/>
        <v>12</v>
      </c>
      <c r="N39" s="7">
        <f t="shared" si="1"/>
        <v>12</v>
      </c>
    </row>
    <row r="40" spans="1:14" x14ac:dyDescent="0.25">
      <c r="A40" s="12" t="s">
        <v>35</v>
      </c>
      <c r="B40" s="7">
        <f>B5+B20+B22+(6-B26)</f>
        <v>6</v>
      </c>
      <c r="C40" s="7">
        <f t="shared" ref="C40:N40" si="2">C5+C20+C22+(6-C26)</f>
        <v>6</v>
      </c>
      <c r="D40" s="7">
        <f t="shared" si="2"/>
        <v>6</v>
      </c>
      <c r="E40" s="7">
        <f t="shared" si="2"/>
        <v>6</v>
      </c>
      <c r="F40" s="7">
        <f t="shared" si="2"/>
        <v>6</v>
      </c>
      <c r="G40" s="7">
        <f t="shared" si="2"/>
        <v>6</v>
      </c>
      <c r="H40" s="7">
        <f t="shared" si="2"/>
        <v>6</v>
      </c>
      <c r="I40" s="7">
        <f t="shared" si="2"/>
        <v>6</v>
      </c>
      <c r="J40" s="7">
        <f t="shared" si="2"/>
        <v>6</v>
      </c>
      <c r="K40" s="7">
        <f t="shared" si="2"/>
        <v>6</v>
      </c>
      <c r="L40" s="7">
        <f t="shared" si="2"/>
        <v>6</v>
      </c>
      <c r="M40" s="7">
        <f t="shared" si="2"/>
        <v>6</v>
      </c>
      <c r="N40" s="7">
        <f t="shared" si="2"/>
        <v>6</v>
      </c>
    </row>
    <row r="41" spans="1:14" x14ac:dyDescent="0.25">
      <c r="A41" s="9" t="s">
        <v>37</v>
      </c>
      <c r="B41" s="7">
        <f>B6+B7+B21+B24+B31</f>
        <v>0</v>
      </c>
      <c r="C41" s="7">
        <f t="shared" ref="C41:N41" si="3">C6+C7+C21+C24+C31</f>
        <v>0</v>
      </c>
      <c r="D41" s="7">
        <f t="shared" si="3"/>
        <v>0</v>
      </c>
      <c r="E41" s="7">
        <f t="shared" si="3"/>
        <v>0</v>
      </c>
      <c r="F41" s="7">
        <f t="shared" si="3"/>
        <v>0</v>
      </c>
      <c r="G41" s="7">
        <f t="shared" si="3"/>
        <v>0</v>
      </c>
      <c r="H41" s="7">
        <f t="shared" si="3"/>
        <v>0</v>
      </c>
      <c r="I41" s="7">
        <f t="shared" si="3"/>
        <v>0</v>
      </c>
      <c r="J41" s="7">
        <f t="shared" si="3"/>
        <v>0</v>
      </c>
      <c r="K41" s="7">
        <f t="shared" si="3"/>
        <v>0</v>
      </c>
      <c r="L41" s="7">
        <f t="shared" si="3"/>
        <v>0</v>
      </c>
      <c r="M41" s="7">
        <f t="shared" si="3"/>
        <v>0</v>
      </c>
      <c r="N41" s="7">
        <f t="shared" si="3"/>
        <v>0</v>
      </c>
    </row>
    <row r="42" spans="1:14" x14ac:dyDescent="0.25">
      <c r="A42" s="10" t="s">
        <v>36</v>
      </c>
      <c r="B42" s="7">
        <f>B11+B14+B18+B35+B36+(6-B9)</f>
        <v>6</v>
      </c>
      <c r="C42" s="7">
        <f t="shared" ref="C42:N42" si="4">C11+C14+C18+C35+C36+(6-C9)</f>
        <v>6</v>
      </c>
      <c r="D42" s="7">
        <f t="shared" si="4"/>
        <v>6</v>
      </c>
      <c r="E42" s="7">
        <f t="shared" si="4"/>
        <v>6</v>
      </c>
      <c r="F42" s="7">
        <f t="shared" si="4"/>
        <v>6</v>
      </c>
      <c r="G42" s="7">
        <f t="shared" si="4"/>
        <v>6</v>
      </c>
      <c r="H42" s="7">
        <f t="shared" si="4"/>
        <v>6</v>
      </c>
      <c r="I42" s="7">
        <f t="shared" si="4"/>
        <v>6</v>
      </c>
      <c r="J42" s="7">
        <f t="shared" si="4"/>
        <v>6</v>
      </c>
      <c r="K42" s="7">
        <f t="shared" si="4"/>
        <v>6</v>
      </c>
      <c r="L42" s="7">
        <f t="shared" si="4"/>
        <v>6</v>
      </c>
      <c r="M42" s="7">
        <f t="shared" si="4"/>
        <v>6</v>
      </c>
      <c r="N42" s="7">
        <f t="shared" si="4"/>
        <v>6</v>
      </c>
    </row>
    <row r="43" spans="1:14" x14ac:dyDescent="0.25">
      <c r="A43" s="11" t="s">
        <v>40</v>
      </c>
      <c r="B43" s="7">
        <f>B12+B17+B29+B32</f>
        <v>0</v>
      </c>
      <c r="C43" s="7">
        <f t="shared" ref="C43:N43" si="5">C12+C17+C29+C32</f>
        <v>0</v>
      </c>
      <c r="D43" s="7">
        <f t="shared" si="5"/>
        <v>0</v>
      </c>
      <c r="E43" s="7">
        <f t="shared" si="5"/>
        <v>0</v>
      </c>
      <c r="F43" s="7">
        <f t="shared" si="5"/>
        <v>0</v>
      </c>
      <c r="G43" s="7">
        <f t="shared" si="5"/>
        <v>0</v>
      </c>
      <c r="H43" s="7">
        <f t="shared" si="5"/>
        <v>0</v>
      </c>
      <c r="I43" s="7">
        <f t="shared" si="5"/>
        <v>0</v>
      </c>
      <c r="J43" s="7">
        <f t="shared" si="5"/>
        <v>0</v>
      </c>
      <c r="K43" s="7">
        <f t="shared" si="5"/>
        <v>0</v>
      </c>
      <c r="L43" s="7">
        <f t="shared" si="5"/>
        <v>0</v>
      </c>
      <c r="M43" s="7">
        <f t="shared" si="5"/>
        <v>0</v>
      </c>
      <c r="N43" s="7">
        <f t="shared" si="5"/>
        <v>0</v>
      </c>
    </row>
    <row r="44" spans="1:14" x14ac:dyDescent="0.25">
      <c r="A44" s="4" t="s">
        <v>38</v>
      </c>
      <c r="B44" s="1">
        <f>B23+B27+(6-B13)+(6-B28)</f>
        <v>12</v>
      </c>
      <c r="C44" s="1">
        <f t="shared" ref="C44:N44" si="6">C23+C27+(6-C13)+(6-C28)</f>
        <v>12</v>
      </c>
      <c r="D44" s="1">
        <f t="shared" si="6"/>
        <v>12</v>
      </c>
      <c r="E44" s="1">
        <f t="shared" si="6"/>
        <v>12</v>
      </c>
      <c r="F44" s="1">
        <f t="shared" si="6"/>
        <v>12</v>
      </c>
      <c r="G44" s="1">
        <f t="shared" si="6"/>
        <v>12</v>
      </c>
      <c r="H44" s="1">
        <f t="shared" si="6"/>
        <v>12</v>
      </c>
      <c r="I44" s="1">
        <f t="shared" si="6"/>
        <v>12</v>
      </c>
      <c r="J44" s="1">
        <f t="shared" si="6"/>
        <v>12</v>
      </c>
      <c r="K44" s="1">
        <f t="shared" si="6"/>
        <v>12</v>
      </c>
      <c r="L44" s="1">
        <f t="shared" si="6"/>
        <v>12</v>
      </c>
      <c r="M44" s="1">
        <f t="shared" si="6"/>
        <v>12</v>
      </c>
      <c r="N44" s="1">
        <f t="shared" si="6"/>
        <v>12</v>
      </c>
    </row>
  </sheetData>
  <sheetProtection sheet="1" objects="1" scenarios="1"/>
  <mergeCells count="1">
    <mergeCell ref="A1:N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S7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Silent User</dc:creator>
  <cp:lastModifiedBy>Silent User</cp:lastModifiedBy>
  <dcterms:created xsi:type="dcterms:W3CDTF">2014-07-27T16:51:57Z</dcterms:created>
  <dcterms:modified xsi:type="dcterms:W3CDTF">2014-07-28T19:09:01Z</dcterms:modified>
</cp:coreProperties>
</file>